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/>
  <bookViews>
    <workbookView xWindow="0" yWindow="460" windowWidth="25600" windowHeight="14560" tabRatio="500" activeTab="2"/>
  </bookViews>
  <sheets>
    <sheet name="Myyntiluvut" sheetId="1" r:id="rId1"/>
    <sheet name="Kirjanpito" sheetId="2" r:id="rId2"/>
    <sheet name="Myyntiluvut (2)" sheetId="3" r:id="rId3"/>
  </sheets>
  <definedNames>
    <definedName name="_xlnm._FilterDatabase" localSheetId="1" hidden="1">Kirjanpito!$A$3:$F$21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4" i="3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4" i="2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4" i="1"/>
  <c r="E4" i="1" s="1"/>
</calcChain>
</file>

<file path=xl/sharedStrings.xml><?xml version="1.0" encoding="utf-8"?>
<sst xmlns="http://schemas.openxmlformats.org/spreadsheetml/2006/main" count="148" uniqueCount="64">
  <si>
    <t>Wanda</t>
  </si>
  <si>
    <t>Jackson</t>
  </si>
  <si>
    <t>Alan</t>
  </si>
  <si>
    <t>White</t>
  </si>
  <si>
    <t>Susan</t>
  </si>
  <si>
    <t>Jordan</t>
  </si>
  <si>
    <t>Phillip</t>
  </si>
  <si>
    <t>Evans</t>
  </si>
  <si>
    <t>Brenda</t>
  </si>
  <si>
    <t>Ford</t>
  </si>
  <si>
    <t>Doris</t>
  </si>
  <si>
    <t>Fowler</t>
  </si>
  <si>
    <t>Black</t>
  </si>
  <si>
    <t>Gerald</t>
  </si>
  <si>
    <t>Lynch</t>
  </si>
  <si>
    <t>Lillian</t>
  </si>
  <si>
    <t>Hall</t>
  </si>
  <si>
    <t>Jean</t>
  </si>
  <si>
    <t>King</t>
  </si>
  <si>
    <t>Amy</t>
  </si>
  <si>
    <t>Hughes</t>
  </si>
  <si>
    <t>Larry</t>
  </si>
  <si>
    <t>Stone</t>
  </si>
  <si>
    <t>Martha</t>
  </si>
  <si>
    <t>Powell</t>
  </si>
  <si>
    <t>Helen</t>
  </si>
  <si>
    <t>Robertson</t>
  </si>
  <si>
    <t>Etunimi</t>
  </si>
  <si>
    <t>Sukunimi</t>
  </si>
  <si>
    <t>Myynti</t>
  </si>
  <si>
    <t>Palkkio-%</t>
  </si>
  <si>
    <t>Palkkio</t>
  </si>
  <si>
    <t>Viitemaksu</t>
  </si>
  <si>
    <t>04.07.2016</t>
  </si>
  <si>
    <t>30.06.2016</t>
  </si>
  <si>
    <t>Itsepalvelu</t>
  </si>
  <si>
    <t>23.06.2016</t>
  </si>
  <si>
    <t>13.06.2016</t>
  </si>
  <si>
    <t>03.06.2016</t>
  </si>
  <si>
    <t>31.05.2016</t>
  </si>
  <si>
    <t>11.05.2016</t>
  </si>
  <si>
    <t>31.03.2016</t>
  </si>
  <si>
    <t>01.04.2016</t>
  </si>
  <si>
    <t>29.03.2016</t>
  </si>
  <si>
    <t>e-maksu</t>
  </si>
  <si>
    <t>18.03.2016</t>
  </si>
  <si>
    <t>21.03.2016</t>
  </si>
  <si>
    <t>17.03.2016</t>
  </si>
  <si>
    <t>16.03.2016</t>
  </si>
  <si>
    <t>09.03.2016</t>
  </si>
  <si>
    <t>10.03.2016</t>
  </si>
  <si>
    <t>07.03.2016</t>
  </si>
  <si>
    <t>08.03.2016</t>
  </si>
  <si>
    <t>31.01.2016</t>
  </si>
  <si>
    <t>01.02.2016</t>
  </si>
  <si>
    <t>11.01.2016</t>
  </si>
  <si>
    <t>Tapahtuma</t>
  </si>
  <si>
    <t>Määrä</t>
  </si>
  <si>
    <t>Maksupäivä</t>
  </si>
  <si>
    <t>Arvopäivä</t>
  </si>
  <si>
    <t>Kirjauspäivä</t>
  </si>
  <si>
    <t>officekoulutus.fi</t>
  </si>
  <si>
    <t>Tulot</t>
  </si>
  <si>
    <t>Menot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</si>
</sst>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Arial"/>
      <family val="1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1"/>
    </font>
    <font>
      <sz val="18"/>
      <color theme="4" tint="-0.249977111117893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/>
      <top/>
      <bottom style="thin">
        <color theme="2" tint="-9.9948118533890809E-2"/>
      </bottom>
      <diagonal/>
    </border>
  </borders>
  <cellStyleXfs count="4">
    <xf numFmtId="0" fontId="0" fillId="0" borderId="0"/>
    <xf numFmtId="0" fontId="3" fillId="0" borderId="0"/>
    <xf numFmtId="9" fontId="7" fillId="0" borderId="0" applyFont="0" applyFill="0" applyBorder="0" applyAlignment="0" applyProtection="0"/>
    <xf numFmtId="0" fontId="8" fillId="4" borderId="7">
      <alignment horizontal="left" vertical="center" indent="1"/>
    </xf>
  </cellStyleXfs>
  <cellXfs count="25">
    <xf numFmtId="0" fontId="0" fillId="0" borderId="0" xfId="0"/>
    <xf numFmtId="9" fontId="2" fillId="3" borderId="5" xfId="2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3" fontId="2" fillId="3" borderId="5" xfId="0" applyNumberFormat="1" applyFont="1" applyFill="1" applyBorder="1"/>
    <xf numFmtId="3" fontId="2" fillId="0" borderId="5" xfId="0" applyNumberFormat="1" applyFont="1" applyBorder="1"/>
    <xf numFmtId="3" fontId="2" fillId="0" borderId="2" xfId="0" applyNumberFormat="1" applyFont="1" applyBorder="1"/>
    <xf numFmtId="0" fontId="3" fillId="0" borderId="0" xfId="1"/>
    <xf numFmtId="0" fontId="5" fillId="0" borderId="0" xfId="0" applyFont="1"/>
    <xf numFmtId="0" fontId="6" fillId="0" borderId="0" xfId="0" applyFont="1"/>
    <xf numFmtId="0" fontId="0" fillId="4" borderId="7" xfId="0" applyFill="1" applyBorder="1"/>
    <xf numFmtId="0" fontId="4" fillId="4" borderId="7" xfId="0" applyFont="1" applyFill="1" applyBorder="1" applyAlignment="1">
      <alignment vertical="center"/>
    </xf>
    <xf numFmtId="0" fontId="8" fillId="4" borderId="7" xfId="3">
      <alignment horizontal="left" vertical="center" indent="1"/>
    </xf>
    <xf numFmtId="9" fontId="2" fillId="0" borderId="5" xfId="2" applyFont="1" applyBorder="1"/>
    <xf numFmtId="9" fontId="2" fillId="0" borderId="2" xfId="2" applyFont="1" applyBorder="1"/>
  </cellXfs>
  <cellStyles count="4">
    <cellStyle name="myHeading" xf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2</xdr:row>
      <xdr:rowOff>139700</xdr:rowOff>
    </xdr:from>
    <xdr:to>
      <xdr:col>13</xdr:col>
      <xdr:colOff>19050</xdr:colOff>
      <xdr:row>10</xdr:row>
      <xdr:rowOff>25400</xdr:rowOff>
    </xdr:to>
    <xdr:sp macro="" textlink="">
      <xdr:nvSpPr>
        <xdr:cNvPr id="2" name="TextBox 1"/>
        <xdr:cNvSpPr txBox="1"/>
      </xdr:nvSpPr>
      <xdr:spPr>
        <a:xfrm>
          <a:off x="5124450" y="139700"/>
          <a:ext cx="4597400" cy="176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Tehtävä</a:t>
          </a:r>
        </a:p>
        <a:p>
          <a:r>
            <a:rPr lang="fi-FI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Myyjien</a:t>
          </a:r>
          <a:r>
            <a:rPr lang="fi-FI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palkkioprosentti riippuu myynnin määrästä. Laske myyjien palkkioprosentti ja palkkio.</a:t>
          </a:r>
        </a:p>
        <a:p>
          <a:br>
            <a:rPr lang="fi-FI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 myynti on 28 000 euroa tai yli, niin palkkioprosentti on 5 %.</a:t>
          </a:r>
          <a:r>
            <a:rPr lang="fi-FI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Muussa tapauksessa </a:t>
          </a:r>
          <a:r>
            <a:rPr lang="fi-FI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palkkioprosentti on 3 %.</a:t>
          </a:r>
        </a:p>
        <a:p>
          <a:endParaRPr lang="fi-FI" b="0"/>
        </a:p>
        <a:p>
          <a:endParaRPr lang="fi-FI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654050</xdr:colOff>
      <xdr:row>1</xdr:row>
      <xdr:rowOff>184150</xdr:rowOff>
    </xdr:from>
    <xdr:to>
      <xdr:col>13</xdr:col>
      <xdr:colOff>488950</xdr:colOff>
      <xdr:row>8</xdr:row>
      <xdr:rowOff>234950</xdr:rowOff>
    </xdr:to>
    <xdr:sp macro="" textlink="">
      <xdr:nvSpPr>
        <xdr:cNvPr id="2" name="TextBox 1"/>
        <xdr:cNvSpPr txBox="1"/>
      </xdr:nvSpPr>
      <xdr:spPr>
        <a:xfrm>
          <a:off x="7829550" y="615950"/>
          <a:ext cx="4711700" cy="1847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Tehtävä</a:t>
          </a:r>
        </a:p>
        <a:p>
          <a:r>
            <a:rPr lang="fi-FI" sz="1400" b="0"/>
            <a:t>Luo sarakkeet</a:t>
          </a:r>
          <a:r>
            <a:rPr lang="fi-FI" sz="1400" b="0" baseline="0"/>
            <a:t> Tulot ja Menot. Ilmaise Tulot-sarakkeessa kaikki positiiviset määrät ja Menot-sarakkeessa kaikki negatiiviset määrät.</a:t>
          </a:r>
        </a:p>
        <a:p>
          <a:endParaRPr lang="fi-FI" sz="1400" b="0" baseline="0"/>
        </a:p>
        <a:p>
          <a:r>
            <a:rPr lang="fi-FI" sz="1400" b="0" baseline="0"/>
            <a:t>Laske tulojen ja menojen kokonaismäärät.</a:t>
          </a:r>
          <a:endParaRPr lang="fi-FI" sz="1400" b="0"/>
        </a:p>
        <a:p>
          <a:endParaRPr lang="fi-FI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158750</xdr:colOff>
      <xdr:row>2</xdr:row>
      <xdr:rowOff>101600</xdr:rowOff>
    </xdr:from>
    <xdr:to>
      <xdr:col>12</xdr:col>
      <xdr:colOff>660400</xdr:colOff>
      <xdr:row>10</xdr:row>
      <xdr:rowOff>215900</xdr:rowOff>
    </xdr:to>
    <xdr:sp macro="" textlink="">
      <xdr:nvSpPr>
        <xdr:cNvPr id="2" name="TextBox 1"/>
        <xdr:cNvSpPr txBox="1"/>
      </xdr:nvSpPr>
      <xdr:spPr>
        <a:xfrm>
          <a:off x="5149850" y="711200"/>
          <a:ext cx="4540250" cy="199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Tehtävä</a:t>
          </a:r>
        </a:p>
        <a:p>
          <a:r>
            <a:rPr lang="fi-FI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Myyjien</a:t>
          </a:r>
          <a:r>
            <a:rPr lang="fi-FI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palkkioprosentti riippuu myynnin määrästä. Laske myyjien palkkioprosentti ja palkkio.</a:t>
          </a:r>
        </a:p>
        <a:p>
          <a:br>
            <a:rPr lang="fi-FI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Myyjien palkkioprosentti</a:t>
          </a:r>
          <a:r>
            <a:rPr lang="fi-FI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määräytyy seuraavalla tavalla:</a:t>
          </a:r>
        </a:p>
        <a:p>
          <a:r>
            <a:rPr lang="fi-FI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myynti &gt;= 28 000 palkkioprosentti on 5 %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23 000 &lt;= myynti &lt; 28 000  palkkioprosentti on 3 %</a:t>
          </a:r>
          <a:endParaRPr lang="fi-FI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myynti &lt; 23 000 palkkioprosentti on 2%</a:t>
          </a:r>
          <a:endParaRPr lang="fi-FI" b="0"/>
        </a:p>
        <a:p>
          <a:endParaRPr lang="fi-FI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fficekoulutus.fi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fficekoulutus.fi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officekoulutus.f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OutlineSymbols="0" zoomScaleNormal="100" zoomScalePageLayoutView="115" workbookViewId="0">
      <selection activeCell="C5" sqref="C5"/>
    </sheetView>
  </sheetViews>
  <sheetFormatPr defaultColWidth="8.83203125" defaultRowHeight="14" x14ac:dyDescent="0.3"/>
  <cols>
    <col min="1" max="1" width="10.83203125" customWidth="1"/>
    <col min="2" max="2" width="12.33203125" customWidth="1"/>
    <col min="3" max="3" width="10.33203125" customWidth="1"/>
    <col min="4" max="4" width="12.83203125" customWidth="1"/>
    <col min="5" max="5" width="10.33203125" customWidth="1"/>
  </cols>
  <sheetData>
    <row r="1" spans="1:5" s="20" customFormat="1" ht="34" customHeight="1" x14ac:dyDescent="0.3">
      <c r="A1" s="22" t="s">
        <v>61</v>
      </c>
      <c r="C1" s="21"/>
      <c r="D1" s="21"/>
      <c r="E1" s="21"/>
    </row>
    <row r="3" spans="1:5" ht="18.5" x14ac:dyDescent="0.45">
      <c r="A3" s="5" t="s">
        <v>27</v>
      </c>
      <c r="B3" s="6" t="s">
        <v>28</v>
      </c>
      <c r="C3" s="6" t="s">
        <v>29</v>
      </c>
      <c r="D3" s="6" t="s">
        <v>30</v>
      </c>
      <c r="E3" s="7" t="s">
        <v>31</v>
      </c>
    </row>
    <row r="4" spans="1:5" ht="18.5" x14ac:dyDescent="0.45">
      <c r="A4" s="8" t="s">
        <v>0</v>
      </c>
      <c r="B4" s="9" t="s">
        <v>1</v>
      </c>
      <c r="C4" s="14">
        <v>29000</v>
      </c>
      <c r="D4" s="1">
        <f>IF(C4&gt;=28000,5%,3%)</f>
        <v>0.05</v>
      </c>
      <c r="E4" s="10">
        <f>C4*D4</f>
        <v>1450</v>
      </c>
    </row>
    <row r="5" spans="1:5" ht="18.5" x14ac:dyDescent="0.45">
      <c r="A5" s="11" t="s">
        <v>2</v>
      </c>
      <c r="B5" s="12" t="s">
        <v>3</v>
      </c>
      <c r="C5" s="15">
        <v>32000</v>
      </c>
      <c r="D5" s="23">
        <f t="shared" ref="D5:D17" si="0">IF(C5&gt;=28000,5%,3%)</f>
        <v>0.05</v>
      </c>
      <c r="E5" s="13">
        <f t="shared" ref="E5:E17" si="1">C5*D5</f>
        <v>1600</v>
      </c>
    </row>
    <row r="6" spans="1:5" ht="18.5" x14ac:dyDescent="0.45">
      <c r="A6" s="8" t="s">
        <v>4</v>
      </c>
      <c r="B6" s="9" t="s">
        <v>5</v>
      </c>
      <c r="C6" s="14">
        <v>20250</v>
      </c>
      <c r="D6" s="1">
        <f t="shared" si="0"/>
        <v>0.03</v>
      </c>
      <c r="E6" s="10">
        <f t="shared" si="1"/>
        <v>607.5</v>
      </c>
    </row>
    <row r="7" spans="1:5" ht="18.5" x14ac:dyDescent="0.45">
      <c r="A7" s="11" t="s">
        <v>6</v>
      </c>
      <c r="B7" s="12" t="s">
        <v>7</v>
      </c>
      <c r="C7" s="15">
        <v>27400</v>
      </c>
      <c r="D7" s="23">
        <f t="shared" si="0"/>
        <v>0.03</v>
      </c>
      <c r="E7" s="13">
        <f t="shared" si="1"/>
        <v>822</v>
      </c>
    </row>
    <row r="8" spans="1:5" ht="18.5" x14ac:dyDescent="0.45">
      <c r="A8" s="8" t="s">
        <v>8</v>
      </c>
      <c r="B8" s="9" t="s">
        <v>9</v>
      </c>
      <c r="C8" s="14">
        <v>29800</v>
      </c>
      <c r="D8" s="1">
        <f t="shared" si="0"/>
        <v>0.05</v>
      </c>
      <c r="E8" s="10">
        <f t="shared" si="1"/>
        <v>1490</v>
      </c>
    </row>
    <row r="9" spans="1:5" ht="18.5" x14ac:dyDescent="0.45">
      <c r="A9" s="11" t="s">
        <v>10</v>
      </c>
      <c r="B9" s="12" t="s">
        <v>11</v>
      </c>
      <c r="C9" s="15">
        <v>30450</v>
      </c>
      <c r="D9" s="23">
        <f t="shared" si="0"/>
        <v>0.05</v>
      </c>
      <c r="E9" s="13">
        <f t="shared" si="1"/>
        <v>1522.5</v>
      </c>
    </row>
    <row r="10" spans="1:5" ht="18.5" x14ac:dyDescent="0.45">
      <c r="A10" s="8" t="s">
        <v>2</v>
      </c>
      <c r="B10" s="9" t="s">
        <v>12</v>
      </c>
      <c r="C10" s="14">
        <v>21900</v>
      </c>
      <c r="D10" s="1">
        <f t="shared" si="0"/>
        <v>0.03</v>
      </c>
      <c r="E10" s="10">
        <f t="shared" si="1"/>
        <v>657</v>
      </c>
    </row>
    <row r="11" spans="1:5" ht="18.5" x14ac:dyDescent="0.45">
      <c r="A11" s="11" t="s">
        <v>13</v>
      </c>
      <c r="B11" s="12" t="s">
        <v>14</v>
      </c>
      <c r="C11" s="15">
        <v>27100</v>
      </c>
      <c r="D11" s="23">
        <f t="shared" si="0"/>
        <v>0.03</v>
      </c>
      <c r="E11" s="13">
        <f t="shared" si="1"/>
        <v>813</v>
      </c>
    </row>
    <row r="12" spans="1:5" ht="18.5" x14ac:dyDescent="0.45">
      <c r="A12" s="8" t="s">
        <v>15</v>
      </c>
      <c r="B12" s="9" t="s">
        <v>16</v>
      </c>
      <c r="C12" s="14">
        <v>26000</v>
      </c>
      <c r="D12" s="1">
        <f t="shared" si="0"/>
        <v>0.03</v>
      </c>
      <c r="E12" s="10">
        <f t="shared" si="1"/>
        <v>780</v>
      </c>
    </row>
    <row r="13" spans="1:5" ht="18.5" x14ac:dyDescent="0.45">
      <c r="A13" s="11" t="s">
        <v>17</v>
      </c>
      <c r="B13" s="12" t="s">
        <v>18</v>
      </c>
      <c r="C13" s="15">
        <v>19800</v>
      </c>
      <c r="D13" s="23">
        <f t="shared" si="0"/>
        <v>0.03</v>
      </c>
      <c r="E13" s="13">
        <f t="shared" si="1"/>
        <v>594</v>
      </c>
    </row>
    <row r="14" spans="1:5" ht="18.5" x14ac:dyDescent="0.45">
      <c r="A14" s="8" t="s">
        <v>19</v>
      </c>
      <c r="B14" s="9" t="s">
        <v>20</v>
      </c>
      <c r="C14" s="14">
        <v>24700</v>
      </c>
      <c r="D14" s="1">
        <f t="shared" si="0"/>
        <v>0.03</v>
      </c>
      <c r="E14" s="10">
        <f t="shared" si="1"/>
        <v>741</v>
      </c>
    </row>
    <row r="15" spans="1:5" ht="18.5" x14ac:dyDescent="0.45">
      <c r="A15" s="11" t="s">
        <v>21</v>
      </c>
      <c r="B15" s="12" t="s">
        <v>22</v>
      </c>
      <c r="C15" s="15">
        <v>26600</v>
      </c>
      <c r="D15" s="23">
        <f t="shared" si="0"/>
        <v>0.03</v>
      </c>
      <c r="E15" s="13">
        <f t="shared" si="1"/>
        <v>798</v>
      </c>
    </row>
    <row r="16" spans="1:5" ht="18.5" x14ac:dyDescent="0.45">
      <c r="A16" s="8" t="s">
        <v>23</v>
      </c>
      <c r="B16" s="9" t="s">
        <v>24</v>
      </c>
      <c r="C16" s="14">
        <v>32300</v>
      </c>
      <c r="D16" s="1">
        <f t="shared" si="0"/>
        <v>0.05</v>
      </c>
      <c r="E16" s="10">
        <f t="shared" si="1"/>
        <v>1615</v>
      </c>
    </row>
    <row r="17" spans="1:5" ht="18.5" x14ac:dyDescent="0.45">
      <c r="A17" s="2" t="s">
        <v>25</v>
      </c>
      <c r="B17" s="3" t="s">
        <v>26</v>
      </c>
      <c r="C17" s="16">
        <v>33000</v>
      </c>
      <c r="D17" s="24">
        <f t="shared" si="0"/>
        <v>0.05</v>
      </c>
      <c r="E17" s="4">
        <f t="shared" si="1"/>
        <v>1650</v>
      </c>
    </row>
  </sheetData>
  <hyperlinks>
    <hyperlink ref="A1" r:id="rId1"/>
  </hyperlinks>
  <pageMargins left="0.75" right="0.75" top="1" bottom="1" header="0.5" footer="0.5"/>
  <pageSetup orientation="portrait" r:id="rId2"/>
  <headerFooter>
    <oddHeader>&amp;Lwww.officekoulutus.fi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I11" sqref="I11"/>
    </sheetView>
  </sheetViews>
  <sheetFormatPr defaultColWidth="10.6640625" defaultRowHeight="15.5" x14ac:dyDescent="0.35"/>
  <cols>
    <col min="1" max="1" width="16.33203125" style="17" customWidth="1"/>
    <col min="2" max="2" width="14.5" style="17" customWidth="1"/>
    <col min="3" max="3" width="16.1640625" style="17" customWidth="1"/>
    <col min="4" max="4" width="12.6640625" style="17" customWidth="1"/>
    <col min="5" max="5" width="13.1640625" style="17" customWidth="1"/>
    <col min="6" max="16384" width="10.6640625" style="17"/>
  </cols>
  <sheetData>
    <row r="1" spans="1:7" s="22" customFormat="1" ht="34" customHeight="1" x14ac:dyDescent="0.3">
      <c r="A1" s="22" t="s">
        <v>61</v>
      </c>
    </row>
    <row r="3" spans="1:7" ht="18.5" x14ac:dyDescent="0.45">
      <c r="A3" s="18" t="s">
        <v>60</v>
      </c>
      <c r="B3" s="18" t="s">
        <v>59</v>
      </c>
      <c r="C3" s="18" t="s">
        <v>58</v>
      </c>
      <c r="D3" s="18" t="s">
        <v>57</v>
      </c>
      <c r="E3" s="18" t="s">
        <v>56</v>
      </c>
      <c r="F3" s="18" t="s">
        <v>62</v>
      </c>
      <c r="G3" s="18" t="s">
        <v>63</v>
      </c>
    </row>
    <row r="4" spans="1:7" ht="18.5" x14ac:dyDescent="0.45">
      <c r="A4" s="19" t="s">
        <v>55</v>
      </c>
      <c r="B4" s="19" t="s">
        <v>55</v>
      </c>
      <c r="C4" s="19" t="s">
        <v>55</v>
      </c>
      <c r="D4" s="19">
        <v>1012</v>
      </c>
      <c r="E4" s="19" t="s">
        <v>32</v>
      </c>
      <c r="F4" s="19">
        <f>IF(D4&gt;0,D4,0)</f>
        <v>1012</v>
      </c>
      <c r="G4" s="19">
        <f>IF(D4&lt;0,D4,0)</f>
        <v>0</v>
      </c>
    </row>
    <row r="5" spans="1:7" ht="18.5" x14ac:dyDescent="0.45">
      <c r="A5" s="19" t="s">
        <v>54</v>
      </c>
      <c r="B5" s="19" t="s">
        <v>53</v>
      </c>
      <c r="C5" s="19" t="s">
        <v>53</v>
      </c>
      <c r="D5" s="19">
        <v>-33</v>
      </c>
      <c r="E5" s="19" t="s">
        <v>44</v>
      </c>
      <c r="F5" s="19">
        <f t="shared" ref="F5:F21" si="0">IF(D5&gt;0,D5,0)</f>
        <v>0</v>
      </c>
      <c r="G5" s="19">
        <f t="shared" ref="G5:G21" si="1">IF(D5&lt;0,D5,0)</f>
        <v>-33</v>
      </c>
    </row>
    <row r="6" spans="1:7" ht="18.5" x14ac:dyDescent="0.45">
      <c r="A6" s="19" t="s">
        <v>52</v>
      </c>
      <c r="B6" s="19" t="s">
        <v>51</v>
      </c>
      <c r="C6" s="19" t="s">
        <v>51</v>
      </c>
      <c r="D6" s="19">
        <v>-20.07</v>
      </c>
      <c r="E6" s="19" t="s">
        <v>44</v>
      </c>
      <c r="F6" s="19">
        <f t="shared" si="0"/>
        <v>0</v>
      </c>
      <c r="G6" s="19">
        <f t="shared" si="1"/>
        <v>-20.07</v>
      </c>
    </row>
    <row r="7" spans="1:7" ht="18.5" x14ac:dyDescent="0.45">
      <c r="A7" s="19" t="s">
        <v>50</v>
      </c>
      <c r="B7" s="19" t="s">
        <v>49</v>
      </c>
      <c r="C7" s="19" t="s">
        <v>49</v>
      </c>
      <c r="D7" s="19">
        <v>-558</v>
      </c>
      <c r="E7" s="19" t="s">
        <v>35</v>
      </c>
      <c r="F7" s="19">
        <f t="shared" si="0"/>
        <v>0</v>
      </c>
      <c r="G7" s="19">
        <f t="shared" si="1"/>
        <v>-558</v>
      </c>
    </row>
    <row r="8" spans="1:7" ht="18.5" x14ac:dyDescent="0.45">
      <c r="A8" s="19" t="s">
        <v>47</v>
      </c>
      <c r="B8" s="19" t="s">
        <v>48</v>
      </c>
      <c r="C8" s="19" t="s">
        <v>48</v>
      </c>
      <c r="D8" s="19">
        <v>-558</v>
      </c>
      <c r="E8" s="19" t="s">
        <v>35</v>
      </c>
      <c r="F8" s="19">
        <f t="shared" si="0"/>
        <v>0</v>
      </c>
      <c r="G8" s="19">
        <f t="shared" si="1"/>
        <v>-558</v>
      </c>
    </row>
    <row r="9" spans="1:7" ht="18.5" x14ac:dyDescent="0.45">
      <c r="A9" s="19" t="s">
        <v>47</v>
      </c>
      <c r="B9" s="19" t="s">
        <v>48</v>
      </c>
      <c r="C9" s="19" t="s">
        <v>48</v>
      </c>
      <c r="D9" s="19">
        <v>-200</v>
      </c>
      <c r="E9" s="19" t="s">
        <v>32</v>
      </c>
      <c r="F9" s="19">
        <f t="shared" si="0"/>
        <v>0</v>
      </c>
      <c r="G9" s="19">
        <f t="shared" si="1"/>
        <v>-200</v>
      </c>
    </row>
    <row r="10" spans="1:7" ht="18.5" x14ac:dyDescent="0.45">
      <c r="A10" s="19" t="s">
        <v>47</v>
      </c>
      <c r="B10" s="19" t="s">
        <v>47</v>
      </c>
      <c r="C10" s="19" t="s">
        <v>47</v>
      </c>
      <c r="D10" s="19">
        <v>2800</v>
      </c>
      <c r="E10" s="19" t="s">
        <v>32</v>
      </c>
      <c r="F10" s="19">
        <f t="shared" si="0"/>
        <v>2800</v>
      </c>
      <c r="G10" s="19">
        <f t="shared" si="1"/>
        <v>0</v>
      </c>
    </row>
    <row r="11" spans="1:7" ht="18.5" x14ac:dyDescent="0.45">
      <c r="A11" s="19" t="s">
        <v>46</v>
      </c>
      <c r="B11" s="19" t="s">
        <v>45</v>
      </c>
      <c r="C11" s="19" t="s">
        <v>45</v>
      </c>
      <c r="D11" s="19">
        <v>-64.56</v>
      </c>
      <c r="E11" s="19" t="s">
        <v>44</v>
      </c>
      <c r="F11" s="19">
        <f t="shared" si="0"/>
        <v>0</v>
      </c>
      <c r="G11" s="19">
        <f t="shared" si="1"/>
        <v>-64.56</v>
      </c>
    </row>
    <row r="12" spans="1:7" ht="18.5" x14ac:dyDescent="0.45">
      <c r="A12" s="19" t="s">
        <v>43</v>
      </c>
      <c r="B12" s="19" t="s">
        <v>43</v>
      </c>
      <c r="C12" s="19" t="s">
        <v>43</v>
      </c>
      <c r="D12" s="19">
        <v>2200</v>
      </c>
      <c r="E12" s="19" t="s">
        <v>32</v>
      </c>
      <c r="F12" s="19">
        <f t="shared" si="0"/>
        <v>2200</v>
      </c>
      <c r="G12" s="19">
        <f t="shared" si="1"/>
        <v>0</v>
      </c>
    </row>
    <row r="13" spans="1:7" ht="18.5" x14ac:dyDescent="0.45">
      <c r="A13" s="19" t="s">
        <v>42</v>
      </c>
      <c r="B13" s="19" t="s">
        <v>42</v>
      </c>
      <c r="C13" s="19" t="s">
        <v>41</v>
      </c>
      <c r="D13" s="19">
        <v>200</v>
      </c>
      <c r="E13" s="19" t="s">
        <v>32</v>
      </c>
      <c r="F13" s="19">
        <f t="shared" si="0"/>
        <v>200</v>
      </c>
      <c r="G13" s="19">
        <f t="shared" si="1"/>
        <v>0</v>
      </c>
    </row>
    <row r="14" spans="1:7" ht="18.5" x14ac:dyDescent="0.45">
      <c r="A14" s="19" t="s">
        <v>40</v>
      </c>
      <c r="B14" s="19" t="s">
        <v>40</v>
      </c>
      <c r="C14" s="19" t="s">
        <v>40</v>
      </c>
      <c r="D14" s="19">
        <v>1000</v>
      </c>
      <c r="E14" s="19" t="s">
        <v>32</v>
      </c>
      <c r="F14" s="19">
        <f t="shared" si="0"/>
        <v>1000</v>
      </c>
      <c r="G14" s="19">
        <f t="shared" si="1"/>
        <v>0</v>
      </c>
    </row>
    <row r="15" spans="1:7" ht="18.5" x14ac:dyDescent="0.45">
      <c r="A15" s="19" t="s">
        <v>39</v>
      </c>
      <c r="B15" s="19" t="s">
        <v>39</v>
      </c>
      <c r="C15" s="19" t="s">
        <v>39</v>
      </c>
      <c r="D15" s="19">
        <v>1054</v>
      </c>
      <c r="E15" s="19" t="s">
        <v>32</v>
      </c>
      <c r="F15" s="19">
        <f t="shared" si="0"/>
        <v>1054</v>
      </c>
      <c r="G15" s="19">
        <f t="shared" si="1"/>
        <v>0</v>
      </c>
    </row>
    <row r="16" spans="1:7" ht="18.5" x14ac:dyDescent="0.45">
      <c r="A16" s="19" t="s">
        <v>38</v>
      </c>
      <c r="B16" s="19" t="s">
        <v>38</v>
      </c>
      <c r="C16" s="19" t="s">
        <v>38</v>
      </c>
      <c r="D16" s="19">
        <v>-1054</v>
      </c>
      <c r="E16" s="19" t="s">
        <v>35</v>
      </c>
      <c r="F16" s="19">
        <f t="shared" si="0"/>
        <v>0</v>
      </c>
      <c r="G16" s="19">
        <f t="shared" si="1"/>
        <v>-1054</v>
      </c>
    </row>
    <row r="17" spans="1:7" ht="18.5" x14ac:dyDescent="0.45">
      <c r="A17" s="19" t="s">
        <v>37</v>
      </c>
      <c r="B17" s="19" t="s">
        <v>37</v>
      </c>
      <c r="C17" s="19" t="s">
        <v>37</v>
      </c>
      <c r="D17" s="19">
        <v>2033.6</v>
      </c>
      <c r="E17" s="19" t="s">
        <v>32</v>
      </c>
      <c r="F17" s="19">
        <f t="shared" si="0"/>
        <v>2033.6</v>
      </c>
      <c r="G17" s="19">
        <f t="shared" si="1"/>
        <v>0</v>
      </c>
    </row>
    <row r="18" spans="1:7" ht="18.5" x14ac:dyDescent="0.45">
      <c r="A18" s="19" t="s">
        <v>36</v>
      </c>
      <c r="B18" s="19" t="s">
        <v>36</v>
      </c>
      <c r="C18" s="19" t="s">
        <v>36</v>
      </c>
      <c r="D18" s="19">
        <v>-560</v>
      </c>
      <c r="E18" s="19" t="s">
        <v>35</v>
      </c>
      <c r="F18" s="19">
        <f t="shared" si="0"/>
        <v>0</v>
      </c>
      <c r="G18" s="19">
        <f t="shared" si="1"/>
        <v>-560</v>
      </c>
    </row>
    <row r="19" spans="1:7" ht="18.5" x14ac:dyDescent="0.45">
      <c r="A19" s="19" t="s">
        <v>36</v>
      </c>
      <c r="B19" s="19" t="s">
        <v>36</v>
      </c>
      <c r="C19" s="19" t="s">
        <v>36</v>
      </c>
      <c r="D19" s="19">
        <v>-530</v>
      </c>
      <c r="E19" s="19" t="s">
        <v>35</v>
      </c>
      <c r="F19" s="19">
        <f t="shared" si="0"/>
        <v>0</v>
      </c>
      <c r="G19" s="19">
        <f t="shared" si="1"/>
        <v>-530</v>
      </c>
    </row>
    <row r="20" spans="1:7" ht="18.5" x14ac:dyDescent="0.45">
      <c r="A20" s="19" t="s">
        <v>34</v>
      </c>
      <c r="B20" s="19" t="s">
        <v>34</v>
      </c>
      <c r="C20" s="19" t="s">
        <v>34</v>
      </c>
      <c r="D20" s="19">
        <v>1054</v>
      </c>
      <c r="E20" s="19" t="s">
        <v>32</v>
      </c>
      <c r="F20" s="19">
        <f t="shared" si="0"/>
        <v>1054</v>
      </c>
      <c r="G20" s="19">
        <f t="shared" si="1"/>
        <v>0</v>
      </c>
    </row>
    <row r="21" spans="1:7" ht="18.5" x14ac:dyDescent="0.45">
      <c r="A21" s="19" t="s">
        <v>33</v>
      </c>
      <c r="B21" s="19" t="s">
        <v>33</v>
      </c>
      <c r="C21" s="19" t="s">
        <v>33</v>
      </c>
      <c r="D21" s="19">
        <v>1116</v>
      </c>
      <c r="E21" s="19" t="s">
        <v>32</v>
      </c>
      <c r="F21" s="19">
        <f t="shared" si="0"/>
        <v>1116</v>
      </c>
      <c r="G21" s="19">
        <f t="shared" si="1"/>
        <v>0</v>
      </c>
    </row>
  </sheetData>
  <hyperlinks>
    <hyperlink ref="A1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showOutlineSymbols="0" showWhiteSpace="0" workbookViewId="0">
      <selection activeCell="A3" sqref="A3"/>
    </sheetView>
  </sheetViews>
  <sheetFormatPr defaultColWidth="8.83203125" defaultRowHeight="14" x14ac:dyDescent="0.3"/>
  <cols>
    <col min="1" max="1" width="10.83203125" customWidth="1"/>
    <col min="2" max="2" width="12.33203125" customWidth="1"/>
    <col min="3" max="3" width="10.33203125" customWidth="1"/>
    <col min="4" max="4" width="12.83203125" customWidth="1"/>
    <col min="5" max="5" width="10.33203125" customWidth="1"/>
  </cols>
  <sheetData>
    <row r="1" spans="1:5" s="22" customFormat="1" ht="34" customHeight="1" x14ac:dyDescent="0.3">
      <c r="A1" s="22" t="s">
        <v>61</v>
      </c>
    </row>
    <row r="3" spans="1:5" ht="18.5" x14ac:dyDescent="0.45">
      <c r="A3" s="5" t="s">
        <v>27</v>
      </c>
      <c r="B3" s="6" t="s">
        <v>28</v>
      </c>
      <c r="C3" s="6" t="s">
        <v>29</v>
      </c>
      <c r="D3" s="6" t="s">
        <v>30</v>
      </c>
      <c r="E3" s="7" t="s">
        <v>31</v>
      </c>
    </row>
    <row r="4" spans="1:5" ht="18.5" x14ac:dyDescent="0.45">
      <c r="A4" s="8" t="s">
        <v>0</v>
      </c>
      <c r="B4" s="9" t="s">
        <v>1</v>
      </c>
      <c r="C4" s="14">
        <v>25000</v>
      </c>
      <c r="D4" s="1">
        <f>IF(C4&gt;=28000,5%,IF(C4&gt;=23000,3%,2%))</f>
        <v>0.03</v>
      </c>
      <c r="E4" s="10">
        <f>C4*D4</f>
        <v>750</v>
      </c>
    </row>
    <row r="5" spans="1:5" ht="18.5" x14ac:dyDescent="0.45">
      <c r="A5" s="11" t="s">
        <v>2</v>
      </c>
      <c r="B5" s="12" t="s">
        <v>3</v>
      </c>
      <c r="C5" s="15">
        <v>32000</v>
      </c>
      <c r="D5" s="23">
        <f t="shared" ref="D5:D17" si="0">IF(C5&gt;=28000,5%,IF(C5&gt;=23000,3%,2%))</f>
        <v>0.05</v>
      </c>
      <c r="E5" s="10">
        <f t="shared" ref="E5:E17" si="1">C5*D5</f>
        <v>1600</v>
      </c>
    </row>
    <row r="6" spans="1:5" ht="18.5" x14ac:dyDescent="0.45">
      <c r="A6" s="8" t="s">
        <v>4</v>
      </c>
      <c r="B6" s="9" t="s">
        <v>5</v>
      </c>
      <c r="C6" s="14">
        <v>20250</v>
      </c>
      <c r="D6" s="1">
        <f t="shared" si="0"/>
        <v>0.02</v>
      </c>
      <c r="E6" s="10">
        <f t="shared" si="1"/>
        <v>405</v>
      </c>
    </row>
    <row r="7" spans="1:5" ht="18.5" x14ac:dyDescent="0.45">
      <c r="A7" s="11" t="s">
        <v>6</v>
      </c>
      <c r="B7" s="12" t="s">
        <v>7</v>
      </c>
      <c r="C7" s="15">
        <v>27400</v>
      </c>
      <c r="D7" s="23">
        <f t="shared" si="0"/>
        <v>0.03</v>
      </c>
      <c r="E7" s="10">
        <f t="shared" si="1"/>
        <v>822</v>
      </c>
    </row>
    <row r="8" spans="1:5" ht="18.5" x14ac:dyDescent="0.45">
      <c r="A8" s="8" t="s">
        <v>8</v>
      </c>
      <c r="B8" s="9" t="s">
        <v>9</v>
      </c>
      <c r="C8" s="14">
        <v>29800</v>
      </c>
      <c r="D8" s="1">
        <f t="shared" si="0"/>
        <v>0.05</v>
      </c>
      <c r="E8" s="10">
        <f t="shared" si="1"/>
        <v>1490</v>
      </c>
    </row>
    <row r="9" spans="1:5" ht="18.5" x14ac:dyDescent="0.45">
      <c r="A9" s="11" t="s">
        <v>10</v>
      </c>
      <c r="B9" s="12" t="s">
        <v>11</v>
      </c>
      <c r="C9" s="15">
        <v>30450</v>
      </c>
      <c r="D9" s="23">
        <f t="shared" si="0"/>
        <v>0.05</v>
      </c>
      <c r="E9" s="10">
        <f t="shared" si="1"/>
        <v>1522.5</v>
      </c>
    </row>
    <row r="10" spans="1:5" ht="18.5" x14ac:dyDescent="0.45">
      <c r="A10" s="8" t="s">
        <v>2</v>
      </c>
      <c r="B10" s="9" t="s">
        <v>12</v>
      </c>
      <c r="C10" s="14">
        <v>21900</v>
      </c>
      <c r="D10" s="1">
        <f t="shared" si="0"/>
        <v>0.02</v>
      </c>
      <c r="E10" s="10">
        <f t="shared" si="1"/>
        <v>438</v>
      </c>
    </row>
    <row r="11" spans="1:5" ht="18.5" x14ac:dyDescent="0.45">
      <c r="A11" s="11" t="s">
        <v>13</v>
      </c>
      <c r="B11" s="12" t="s">
        <v>14</v>
      </c>
      <c r="C11" s="15">
        <v>27100</v>
      </c>
      <c r="D11" s="23">
        <f t="shared" si="0"/>
        <v>0.03</v>
      </c>
      <c r="E11" s="10">
        <f t="shared" si="1"/>
        <v>813</v>
      </c>
    </row>
    <row r="12" spans="1:5" ht="18.5" x14ac:dyDescent="0.45">
      <c r="A12" s="8" t="s">
        <v>15</v>
      </c>
      <c r="B12" s="9" t="s">
        <v>16</v>
      </c>
      <c r="C12" s="14">
        <v>26000</v>
      </c>
      <c r="D12" s="1">
        <f t="shared" si="0"/>
        <v>0.03</v>
      </c>
      <c r="E12" s="10">
        <f t="shared" si="1"/>
        <v>780</v>
      </c>
    </row>
    <row r="13" spans="1:5" ht="18.5" x14ac:dyDescent="0.45">
      <c r="A13" s="11" t="s">
        <v>17</v>
      </c>
      <c r="B13" s="12" t="s">
        <v>18</v>
      </c>
      <c r="C13" s="15">
        <v>19800</v>
      </c>
      <c r="D13" s="23">
        <f t="shared" si="0"/>
        <v>0.02</v>
      </c>
      <c r="E13" s="10">
        <f t="shared" si="1"/>
        <v>396</v>
      </c>
    </row>
    <row r="14" spans="1:5" ht="18.5" x14ac:dyDescent="0.45">
      <c r="A14" s="8" t="s">
        <v>19</v>
      </c>
      <c r="B14" s="9" t="s">
        <v>20</v>
      </c>
      <c r="C14" s="14">
        <v>24700</v>
      </c>
      <c r="D14" s="1">
        <f t="shared" si="0"/>
        <v>0.03</v>
      </c>
      <c r="E14" s="10">
        <f t="shared" si="1"/>
        <v>741</v>
      </c>
    </row>
    <row r="15" spans="1:5" ht="18.5" x14ac:dyDescent="0.45">
      <c r="A15" s="11" t="s">
        <v>21</v>
      </c>
      <c r="B15" s="12" t="s">
        <v>22</v>
      </c>
      <c r="C15" s="15">
        <v>26600</v>
      </c>
      <c r="D15" s="23">
        <f t="shared" si="0"/>
        <v>0.03</v>
      </c>
      <c r="E15" s="10">
        <f t="shared" si="1"/>
        <v>798</v>
      </c>
    </row>
    <row r="16" spans="1:5" ht="18.5" x14ac:dyDescent="0.45">
      <c r="A16" s="8" t="s">
        <v>23</v>
      </c>
      <c r="B16" s="9" t="s">
        <v>24</v>
      </c>
      <c r="C16" s="14">
        <v>32300</v>
      </c>
      <c r="D16" s="1">
        <f t="shared" si="0"/>
        <v>0.05</v>
      </c>
      <c r="E16" s="10">
        <f t="shared" si="1"/>
        <v>1615</v>
      </c>
    </row>
    <row r="17" spans="1:5" ht="18.5" x14ac:dyDescent="0.45">
      <c r="A17" s="2" t="s">
        <v>25</v>
      </c>
      <c r="B17" s="3" t="s">
        <v>26</v>
      </c>
      <c r="C17" s="16">
        <v>33000</v>
      </c>
      <c r="D17" s="24">
        <f t="shared" si="0"/>
        <v>0.05</v>
      </c>
      <c r="E17" s="10">
        <f t="shared" si="1"/>
        <v>1650</v>
      </c>
    </row>
  </sheetData>
  <hyperlinks>
    <hyperlink ref="A1" r:id="rId1"/>
  </hyperlinks>
  <pageMargins left="0.75" right="0.75" top="1" bottom="1" header="0.5" footer="0.5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Myyntiluvut</vt:lpstr>
      <vt:lpstr>Kirjanpito</vt:lpstr>
      <vt:lpstr>Myyntiluvut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2016-07-30T12:55:33Z</dcterms:created>
  <dcterms:modified xsi:type="dcterms:W3CDTF">2016-07-30T12:55:42Z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2016-07-28T14:18:57Z</dcterms:created>
  <cp:revision>0</cp:revision>
</cp:coreProperties>
</file>